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4BBDED4C-FC67-4B15-9DB4-9D4390D77A30}"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<sst xmlns="http://schemas.openxmlformats.org/spreadsheetml/2006/main" count="679" uniqueCount="392">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</sst>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174</v>
      </c>
      <c r="B10" s="186"/>
      <c r="C10" s="194" t="str">
        <f>VLOOKUP(A10,listado,2,0)</f>
        <v>G. OBRAS EN LÍNEAS EN EXPLOTACIÓN</v>
      </c>
      <c r="D10" s="194"/>
      <c r="E10" s="194"/>
      <c r="F10" s="194"/>
      <c r="G10" s="194" t="str">
        <f>VLOOKUP(A10,listado,3,0)</f>
        <v>Experto/a 2</v>
      </c>
      <c r="H10" s="194"/>
      <c r="I10" s="201" t="str">
        <f>VLOOKUP(A10,listado,4,0)</f>
        <v>Director/a de Obra</v>
      </c>
      <c r="J10" s="202"/>
      <c r="K10" s="194" t="str">
        <f>VLOOKUP(A10,listado,5,0)</f>
        <v>Guipúzcoa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9 años de experiencia global en obra.
Al menos 5 años de experiencia en obras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zYi3urEkWE8nSdRNri78/W1Hf5HPgdo+Z+UUEkj81KAqBs04esjQlF3aa0aHCiQNRC00DIKYMhWR3ZC7muzdg==" saltValue="iVJueIELXiaWlAaozAL0t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2025-05-27T07:46:22Z</dcterms:modified>
</cp:coreProperties>
</file>